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llaider\Общая папка\ОГЭ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I35" i="2" l="1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H6" i="2"/>
  <c r="I6" i="2" s="1"/>
</calcChain>
</file>

<file path=xl/sharedStrings.xml><?xml version="1.0" encoding="utf-8"?>
<sst xmlns="http://schemas.openxmlformats.org/spreadsheetml/2006/main" count="54" uniqueCount="49">
  <si>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</si>
  <si>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</si>
  <si>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</si>
  <si>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</si>
  <si>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</si>
  <si>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</si>
  <si>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</si>
  <si>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</si>
  <si>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</si>
  <si>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</si>
  <si>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01.06.2016</t>
  </si>
  <si>
    <t>Показания на 01.07.2016</t>
  </si>
  <si>
    <t>Срез показаний счетчика с коэффициентами за период 01.06.2016 - 01.07.2016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</si>
  <si>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</si>
  <si>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</si>
  <si>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</si>
  <si>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</si>
  <si>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</si>
  <si>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</si>
  <si>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</si>
  <si>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</si>
  <si>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</si>
  <si>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</si>
  <si>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</si>
  <si>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</si>
  <si>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</si>
  <si>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</si>
  <si>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</si>
  <si>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</si>
  <si>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</si>
  <si>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</si>
  <si>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</si>
  <si>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</si>
  <si>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</si>
  <si>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</si>
  <si>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</si>
  <si>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</si>
  <si>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</si>
  <si>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</si>
  <si>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</si>
  <si>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>Асфальтный завод - Асфальтный завод (А+)</t>
  </si>
  <si>
    <t>ТП-2 ф.615 ОАО ЗПИ - ТП-2 ф.615 ОАО ЗПИ (A+)</t>
  </si>
  <si>
    <t>ТП-2 Ковровский филиал ПЖТ - ТП-2 Ковровский филиал ПЖТ (A+)</t>
  </si>
  <si>
    <t/>
  </si>
  <si>
    <t>1112139273</t>
  </si>
  <si>
    <t>19454582</t>
  </si>
  <si>
    <t>0304081583</t>
  </si>
  <si>
    <t>0623124437</t>
  </si>
  <si>
    <t>0607122634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</si>
</sst>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74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7" fontId="4" fillId="0" borderId="2" xfId="0" applyNumberFormat="1" applyFont="1" applyBorder="1" applyAlignment="1">
      <alignment horizontal="right" vertical="center" wrapText="1" shrinkToFi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12" activePane="bottomRight" state="frozen"/>
      <selection pane="topRight" activeCell="F1" sqref="F1"/>
      <selection pane="bottomLeft" activeCell="A6" sqref="A6"/>
      <selection pane="bottomRight" activeCell="G16" sqref="G16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43</v>
      </c>
      <c r="C6" s="8">
        <v>1</v>
      </c>
      <c r="D6" s="9">
        <v>20</v>
      </c>
      <c r="E6" s="9">
        <v>1000</v>
      </c>
      <c r="F6" s="10">
        <v>35650.121500000001</v>
      </c>
      <c r="G6" s="10">
        <v>35962.114000000001</v>
      </c>
      <c r="H6" s="10">
        <f>IF(AND(G6 &lt;&gt; "-", F6 &lt;&gt; "-"), G6-F6, IF(G6 = "-",F6,G6))</f>
        <v>311.99250000000029</v>
      </c>
      <c r="I6" s="11">
        <f>IF(AND(H6 &lt;&gt; "-", $C6 &lt;&gt; "-", $D6 &lt;&gt; "-"), H6 * ($C6 * $D6), "-")</f>
        <v>6239.8500000000058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16023.318499999999</v>
      </c>
      <c r="G7" s="10">
        <v>16221.0165</v>
      </c>
      <c r="H7" s="10">
        <f t="shared" ref="H7:H35" si="0">IF(AND(G7 &lt;&gt; "-", F7 &lt;&gt; "-"), G7-F7, IF(G7 = "-",F7,G7))</f>
        <v>197.69800000000032</v>
      </c>
      <c r="I7" s="11">
        <f t="shared" ref="I7:I35" si="1">IF(AND(H7 &lt;&gt; "-", $C7 &lt;&gt; "-", $D7 &lt;&gt; "-"), H7 * ($C7 * $D7), "-")</f>
        <v>7907.9200000000128</v>
      </c>
    </row>
    <row r="8" spans="1:9" x14ac:dyDescent="0.2">
      <c r="A8" s="12" t="s">
        <v>15</v>
      </c>
      <c r="B8" s="7" t="s">
        <v>43</v>
      </c>
      <c r="C8" s="8"/>
      <c r="D8" s="9"/>
      <c r="E8" s="9"/>
      <c r="F8" s="10">
        <v>51902.1705</v>
      </c>
      <c r="G8" s="10">
        <v>52025.273500000003</v>
      </c>
      <c r="H8" s="10">
        <f t="shared" si="0"/>
        <v>123.10300000000279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1748.0525</v>
      </c>
      <c r="G9" s="10">
        <v>1825.0954999999999</v>
      </c>
      <c r="H9" s="10">
        <f t="shared" si="0"/>
        <v>77.042999999999893</v>
      </c>
      <c r="I9" s="11">
        <f t="shared" si="1"/>
        <v>9245.1599999999871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2037.3710000000001</v>
      </c>
      <c r="G11" s="10">
        <v>2054.5985000000001</v>
      </c>
      <c r="H11" s="10">
        <f t="shared" si="0"/>
        <v>17.227499999999964</v>
      </c>
      <c r="I11" s="11">
        <f t="shared" si="1"/>
        <v>689.09999999999854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85617.898000000001</v>
      </c>
      <c r="G12" s="10">
        <v>86533.775999999998</v>
      </c>
      <c r="H12" s="10">
        <f t="shared" si="0"/>
        <v>915.87799999999697</v>
      </c>
      <c r="I12" s="11">
        <f t="shared" si="1"/>
        <v>915.87799999999697</v>
      </c>
    </row>
    <row r="13" spans="1:9" x14ac:dyDescent="0.2">
      <c r="A13" s="12" t="s">
        <v>20</v>
      </c>
      <c r="B13" s="7"/>
      <c r="C13" s="8">
        <v>1</v>
      </c>
      <c r="D13" s="9">
        <v>40</v>
      </c>
      <c r="E13" s="9">
        <v>1000</v>
      </c>
      <c r="F13" s="10">
        <v>8846.8870000000006</v>
      </c>
      <c r="G13" s="10">
        <v>8873.3615000000009</v>
      </c>
      <c r="H13" s="10">
        <f t="shared" si="0"/>
        <v>26.474500000000262</v>
      </c>
      <c r="I13" s="11">
        <f t="shared" si="1"/>
        <v>1058.9800000000105</v>
      </c>
    </row>
    <row r="14" spans="1:9" x14ac:dyDescent="0.2">
      <c r="A14" s="12" t="s">
        <v>21</v>
      </c>
      <c r="B14" s="7"/>
      <c r="C14" s="8">
        <v>1</v>
      </c>
      <c r="D14" s="9">
        <v>60</v>
      </c>
      <c r="E14" s="9">
        <v>1000</v>
      </c>
      <c r="F14" s="10">
        <v>1945.585</v>
      </c>
      <c r="G14" s="10">
        <v>1959.018</v>
      </c>
      <c r="H14" s="10">
        <f t="shared" si="0"/>
        <v>13.432999999999993</v>
      </c>
      <c r="I14" s="11">
        <f t="shared" si="1"/>
        <v>805.97999999999956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14980.586499999999</v>
      </c>
      <c r="G15" s="10">
        <v>15225.869000000001</v>
      </c>
      <c r="H15" s="10">
        <f t="shared" si="0"/>
        <v>245.28250000000116</v>
      </c>
      <c r="I15" s="11">
        <f t="shared" si="1"/>
        <v>9811.3000000000466</v>
      </c>
    </row>
    <row r="16" spans="1:9" x14ac:dyDescent="0.2">
      <c r="A16" s="12" t="s">
        <v>23</v>
      </c>
      <c r="B16" s="7"/>
      <c r="C16" s="8">
        <v>1</v>
      </c>
      <c r="D16" s="9">
        <v>1</v>
      </c>
      <c r="E16" s="9">
        <v>250</v>
      </c>
      <c r="F16" s="10">
        <v>72181.944000000003</v>
      </c>
      <c r="G16" s="10">
        <v>72319.021999999997</v>
      </c>
      <c r="H16" s="10">
        <f t="shared" si="0"/>
        <v>137.07799999999406</v>
      </c>
      <c r="I16" s="11">
        <f t="shared" si="1"/>
        <v>137.07799999999406</v>
      </c>
    </row>
    <row r="17" spans="1:9" x14ac:dyDescent="0.2">
      <c r="A17" s="12" t="s">
        <v>24</v>
      </c>
      <c r="B17" s="7"/>
      <c r="C17" s="8">
        <v>1</v>
      </c>
      <c r="D17" s="9">
        <v>1</v>
      </c>
      <c r="E17" s="9">
        <v>250</v>
      </c>
      <c r="F17" s="10">
        <v>37391.158000000003</v>
      </c>
      <c r="G17" s="10">
        <v>40478.881999999998</v>
      </c>
      <c r="H17" s="10">
        <f t="shared" si="0"/>
        <v>3087.7239999999947</v>
      </c>
      <c r="I17" s="11">
        <f t="shared" si="1"/>
        <v>3087.7239999999947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/>
      <c r="F18" s="10">
        <v>30920.243999999999</v>
      </c>
      <c r="G18" s="10">
        <v>31382.734</v>
      </c>
      <c r="H18" s="10">
        <f t="shared" si="0"/>
        <v>462.4900000000016</v>
      </c>
      <c r="I18" s="11">
        <f t="shared" si="1"/>
        <v>462.4900000000016</v>
      </c>
    </row>
    <row r="19" spans="1:9" x14ac:dyDescent="0.2">
      <c r="A19" s="12" t="s">
        <v>26</v>
      </c>
      <c r="B19" s="7"/>
      <c r="C19" s="8">
        <v>80</v>
      </c>
      <c r="D19" s="9">
        <v>60</v>
      </c>
      <c r="E19" s="9">
        <v>1</v>
      </c>
      <c r="F19" s="10">
        <v>2536.2478999979794</v>
      </c>
      <c r="G19" s="10">
        <v>2587.1143000014126</v>
      </c>
      <c r="H19" s="10">
        <f t="shared" si="0"/>
        <v>50.866400003433228</v>
      </c>
      <c r="I19" s="11">
        <f t="shared" si="1"/>
        <v>244158.72001647949</v>
      </c>
    </row>
    <row r="20" spans="1:9" x14ac:dyDescent="0.2">
      <c r="A20" s="12" t="s">
        <v>27</v>
      </c>
      <c r="B20" s="7"/>
      <c r="C20" s="8">
        <v>80</v>
      </c>
      <c r="D20" s="9">
        <v>60</v>
      </c>
      <c r="E20" s="9">
        <v>1</v>
      </c>
      <c r="F20" s="10">
        <v>5185.3883000016212</v>
      </c>
      <c r="G20" s="10">
        <v>5270.534699998796</v>
      </c>
      <c r="H20" s="10">
        <f t="shared" si="0"/>
        <v>85.14639999717474</v>
      </c>
      <c r="I20" s="11">
        <f t="shared" si="1"/>
        <v>408702.71998643875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8320.0206000059843</v>
      </c>
      <c r="G21" s="10">
        <v>8386.4766999930143</v>
      </c>
      <c r="H21" s="10">
        <f t="shared" si="0"/>
        <v>66.456099987030029</v>
      </c>
      <c r="I21" s="11">
        <f t="shared" si="1"/>
        <v>318989.27993774414</v>
      </c>
    </row>
    <row r="22" spans="1:9" x14ac:dyDescent="0.2">
      <c r="A22" s="12" t="s">
        <v>29</v>
      </c>
      <c r="B22" s="7"/>
      <c r="C22" s="8">
        <v>40</v>
      </c>
      <c r="D22" s="9">
        <v>60</v>
      </c>
      <c r="E22" s="9">
        <v>1</v>
      </c>
      <c r="F22" s="10">
        <v>4911.7521999999881</v>
      </c>
      <c r="G22" s="10">
        <v>4942.0319999977946</v>
      </c>
      <c r="H22" s="10">
        <f t="shared" si="0"/>
        <v>30.279799997806549</v>
      </c>
      <c r="I22" s="11">
        <f t="shared" si="1"/>
        <v>72671.519994735718</v>
      </c>
    </row>
    <row r="23" spans="1:9" x14ac:dyDescent="0.2">
      <c r="A23" s="12" t="s">
        <v>30</v>
      </c>
      <c r="B23" s="7" t="s">
        <v>44</v>
      </c>
      <c r="C23" s="8">
        <v>1</v>
      </c>
      <c r="D23" s="9">
        <v>1</v>
      </c>
      <c r="E23" s="9">
        <v>250</v>
      </c>
      <c r="F23" s="10">
        <v>115027.558</v>
      </c>
      <c r="G23" s="10">
        <v>116471.85799999999</v>
      </c>
      <c r="H23" s="10">
        <f t="shared" si="0"/>
        <v>1444.2999999999884</v>
      </c>
      <c r="I23" s="11">
        <f t="shared" si="1"/>
        <v>1444.2999999999884</v>
      </c>
    </row>
    <row r="24" spans="1:9" x14ac:dyDescent="0.2">
      <c r="A24" s="12" t="s">
        <v>31</v>
      </c>
      <c r="B24" s="7"/>
      <c r="C24" s="8">
        <v>60</v>
      </c>
      <c r="D24" s="9">
        <v>60</v>
      </c>
      <c r="E24" s="9">
        <v>5000</v>
      </c>
      <c r="F24" s="10">
        <v>39.316000000000003</v>
      </c>
      <c r="G24" s="10">
        <v>44.086500000000001</v>
      </c>
      <c r="H24" s="10">
        <f t="shared" si="0"/>
        <v>4.7704999999999984</v>
      </c>
      <c r="I24" s="11">
        <f t="shared" si="1"/>
        <v>17173.799999999996</v>
      </c>
    </row>
    <row r="25" spans="1:9" x14ac:dyDescent="0.2">
      <c r="A25" s="12" t="s">
        <v>32</v>
      </c>
      <c r="B25" s="7"/>
      <c r="C25" s="8">
        <v>60</v>
      </c>
      <c r="D25" s="9">
        <v>60</v>
      </c>
      <c r="E25" s="9">
        <v>5000</v>
      </c>
      <c r="F25" s="10">
        <v>94.078599999999994</v>
      </c>
      <c r="G25" s="10">
        <v>95.898200000000003</v>
      </c>
      <c r="H25" s="10">
        <f t="shared" si="0"/>
        <v>1.8196000000000083</v>
      </c>
      <c r="I25" s="11">
        <f t="shared" si="1"/>
        <v>6550.5600000000304</v>
      </c>
    </row>
    <row r="26" spans="1:9" x14ac:dyDescent="0.2">
      <c r="A26" s="12" t="s">
        <v>33</v>
      </c>
      <c r="B26" s="7" t="s">
        <v>43</v>
      </c>
      <c r="C26" s="8">
        <v>1</v>
      </c>
      <c r="D26" s="9">
        <v>1</v>
      </c>
      <c r="E26" s="9">
        <v>500</v>
      </c>
      <c r="F26" s="10">
        <v>667068.74800000002</v>
      </c>
      <c r="G26" s="10">
        <v>674253.26699999999</v>
      </c>
      <c r="H26" s="10">
        <f t="shared" si="0"/>
        <v>7184.5189999999711</v>
      </c>
      <c r="I26" s="11">
        <f t="shared" si="1"/>
        <v>7184.5189999999711</v>
      </c>
    </row>
    <row r="27" spans="1:9" x14ac:dyDescent="0.2">
      <c r="A27" s="12" t="s">
        <v>34</v>
      </c>
      <c r="B27" s="7"/>
      <c r="C27" s="8">
        <v>1</v>
      </c>
      <c r="D27" s="9">
        <v>80</v>
      </c>
      <c r="E27" s="9">
        <v>1000</v>
      </c>
      <c r="F27" s="10">
        <v>7279.6509999999998</v>
      </c>
      <c r="G27" s="10">
        <v>7314.0169999999998</v>
      </c>
      <c r="H27" s="10">
        <f t="shared" si="0"/>
        <v>34.365999999999985</v>
      </c>
      <c r="I27" s="11">
        <f t="shared" si="1"/>
        <v>2749.2799999999988</v>
      </c>
    </row>
    <row r="28" spans="1:9" x14ac:dyDescent="0.2">
      <c r="A28" s="12" t="s">
        <v>35</v>
      </c>
      <c r="B28" s="7"/>
      <c r="C28" s="8">
        <v>60</v>
      </c>
      <c r="D28" s="9">
        <v>60</v>
      </c>
      <c r="E28" s="9">
        <v>5000</v>
      </c>
      <c r="F28" s="10">
        <v>3222.8353999999999</v>
      </c>
      <c r="G28" s="10">
        <v>3290.3730999999998</v>
      </c>
      <c r="H28" s="10">
        <f t="shared" si="0"/>
        <v>67.537699999999859</v>
      </c>
      <c r="I28" s="11">
        <f t="shared" si="1"/>
        <v>243135.71999999951</v>
      </c>
    </row>
    <row r="29" spans="1:9" x14ac:dyDescent="0.2">
      <c r="A29" s="12" t="s">
        <v>36</v>
      </c>
      <c r="B29" s="7"/>
      <c r="C29" s="8">
        <v>60</v>
      </c>
      <c r="D29" s="9">
        <v>60</v>
      </c>
      <c r="E29" s="9">
        <v>5000</v>
      </c>
      <c r="F29" s="10">
        <v>18.5275</v>
      </c>
      <c r="G29" s="10">
        <v>18.5275</v>
      </c>
      <c r="H29" s="10">
        <f t="shared" si="0"/>
        <v>0</v>
      </c>
      <c r="I29" s="11">
        <f t="shared" si="1"/>
        <v>0</v>
      </c>
    </row>
    <row r="30" spans="1:9" x14ac:dyDescent="0.2">
      <c r="A30" s="12" t="s">
        <v>37</v>
      </c>
      <c r="B30" s="7"/>
      <c r="C30" s="8">
        <v>1</v>
      </c>
      <c r="D30" s="9">
        <v>40</v>
      </c>
      <c r="E30" s="9">
        <v>1000</v>
      </c>
      <c r="F30" s="10">
        <v>16994.859</v>
      </c>
      <c r="G30" s="10">
        <v>17044.587500000001</v>
      </c>
      <c r="H30" s="10">
        <f t="shared" si="0"/>
        <v>49.728500000001077</v>
      </c>
      <c r="I30" s="11">
        <f t="shared" si="1"/>
        <v>1989.1400000000431</v>
      </c>
    </row>
    <row r="31" spans="1:9" x14ac:dyDescent="0.2">
      <c r="A31" s="12" t="s">
        <v>38</v>
      </c>
      <c r="B31" s="7"/>
      <c r="C31" s="8">
        <v>1</v>
      </c>
      <c r="D31" s="9">
        <v>1</v>
      </c>
      <c r="E31" s="9">
        <v>1000</v>
      </c>
      <c r="F31" s="10">
        <v>265105.46500000003</v>
      </c>
      <c r="G31" s="10">
        <v>265706.783</v>
      </c>
      <c r="H31" s="10">
        <f t="shared" si="0"/>
        <v>601.3179999999702</v>
      </c>
      <c r="I31" s="11">
        <f t="shared" si="1"/>
        <v>601.3179999999702</v>
      </c>
    </row>
    <row r="32" spans="1:9" x14ac:dyDescent="0.2">
      <c r="A32" s="12" t="s">
        <v>39</v>
      </c>
      <c r="B32" s="7" t="s">
        <v>45</v>
      </c>
      <c r="C32" s="8">
        <v>1</v>
      </c>
      <c r="D32" s="9">
        <v>30</v>
      </c>
      <c r="E32" s="9">
        <v>1000</v>
      </c>
      <c r="F32" s="10">
        <v>94.905000000000001</v>
      </c>
      <c r="G32" s="10">
        <v>99.044499999999999</v>
      </c>
      <c r="H32" s="10">
        <f t="shared" si="0"/>
        <v>4.1394999999999982</v>
      </c>
      <c r="I32" s="11">
        <f t="shared" si="1"/>
        <v>124.18499999999995</v>
      </c>
    </row>
    <row r="33" spans="1:9" x14ac:dyDescent="0.2">
      <c r="A33" s="12" t="s">
        <v>40</v>
      </c>
      <c r="B33" s="7" t="s">
        <v>46</v>
      </c>
      <c r="C33" s="8">
        <v>1</v>
      </c>
      <c r="D33" s="9">
        <v>80</v>
      </c>
      <c r="E33" s="9">
        <v>1250</v>
      </c>
      <c r="F33" s="10">
        <v>244.57400000000001</v>
      </c>
      <c r="G33" s="10">
        <v>548.55840000000001</v>
      </c>
      <c r="H33" s="10">
        <f t="shared" si="0"/>
        <v>303.98439999999999</v>
      </c>
      <c r="I33" s="11">
        <f t="shared" si="1"/>
        <v>24318.752</v>
      </c>
    </row>
    <row r="34" spans="1:9" x14ac:dyDescent="0.2">
      <c r="A34" s="12" t="s">
        <v>41</v>
      </c>
      <c r="B34" s="7" t="s">
        <v>47</v>
      </c>
      <c r="C34" s="8">
        <v>60</v>
      </c>
      <c r="D34" s="9">
        <v>40</v>
      </c>
      <c r="E34" s="9">
        <v>5000</v>
      </c>
      <c r="F34" s="10" t="s">
        <v>9</v>
      </c>
      <c r="G34" s="10">
        <v>0</v>
      </c>
      <c r="H34" s="10">
        <f t="shared" si="0"/>
        <v>0</v>
      </c>
      <c r="I34" s="11">
        <f t="shared" si="1"/>
        <v>0</v>
      </c>
    </row>
    <row r="35" spans="1:9" x14ac:dyDescent="0.2">
      <c r="A35" s="12" t="s">
        <v>42</v>
      </c>
      <c r="B35" s="7" t="s">
        <v>48</v>
      </c>
      <c r="C35" s="8">
        <v>1</v>
      </c>
      <c r="D35" s="9">
        <v>20</v>
      </c>
      <c r="E35" s="9">
        <v>1250</v>
      </c>
      <c r="F35" s="10" t="s">
        <v>9</v>
      </c>
      <c r="G35" s="10">
        <v>0</v>
      </c>
      <c r="H35" s="10">
        <f t="shared" si="0"/>
        <v>0</v>
      </c>
      <c r="I35" s="11">
        <f t="shared" si="1"/>
        <v>0</v>
      </c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dcterms:created xsi:type="dcterms:W3CDTF">2008-02-22T00:29:11Z</dcterms:created>
  <dcterms:modified xsi:type="dcterms:W3CDTF">2016-08-03T12:00:23Z</dcterms:modified>
</cp:coreProperties>
</file>